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<sst xmlns="http://schemas.openxmlformats.org/spreadsheetml/2006/main" count="168" uniqueCount="166">
  <si>
    <t xml:space="preserve">YannLu Audio EQ-532 V1.3 KIT</t>
  </si>
  <si>
    <t xml:space="preserve">Date</t>
  </si>
  <si>
    <t xml:space="preserve">Mouser No</t>
  </si>
  <si>
    <t xml:space="preserve">Mfr. No</t>
  </si>
  <si>
    <t xml:space="preserve">Description</t>
  </si>
  <si>
    <t xml:space="preserve">Order Qty</t>
  </si>
  <si>
    <t xml:space="preserve">Price (EUR)</t>
  </si>
  <si>
    <t xml:space="preserve">Total (EUR)</t>
  </si>
  <si>
    <t xml:space="preserve">118-1MS1T1B4M7CES</t>
  </si>
  <si>
    <t xml:space="preserve">1MS1T1B4M7CES</t>
  </si>
  <si>
    <t xml:space="preserve">Toggle Switches SPDT switch on-on vertical right angle pc thru-hole</t>
  </si>
  <si>
    <t xml:space="preserve">594-2222-370-76104</t>
  </si>
  <si>
    <t xml:space="preserve">BFC237076104</t>
  </si>
  <si>
    <t xml:space="preserve">Film Capacitors .1uF 5% 63volts</t>
  </si>
  <si>
    <t xml:space="preserve">505-MKS20.022/63/5</t>
  </si>
  <si>
    <t xml:space="preserve">MKS2C022201A00JSSD</t>
  </si>
  <si>
    <t xml:space="preserve">Film Capacitors 63V .022uF 5%</t>
  </si>
  <si>
    <t xml:space="preserve">505-MKS20.047/63/5</t>
  </si>
  <si>
    <t xml:space="preserve">MKS2C024701A00JSSD</t>
  </si>
  <si>
    <t xml:space="preserve">Film Capacitors 63 VDC 0.047 uF 5%</t>
  </si>
  <si>
    <t xml:space="preserve">512-1N4148</t>
  </si>
  <si>
    <t xml:space="preserve">1N4148</t>
  </si>
  <si>
    <t xml:space="preserve">Small Signal Switching Diodes 100V Io/200mA BULK</t>
  </si>
  <si>
    <t xml:space="preserve">571-1-2199298-2</t>
  </si>
  <si>
    <t xml:space="preserve">1-2199298-2</t>
  </si>
  <si>
    <t xml:space="preserve">IC &amp; Component Sockets 8P DIP SKT 300 CL LADDER</t>
  </si>
  <si>
    <t xml:space="preserve">571-1-2199298-3</t>
  </si>
  <si>
    <t xml:space="preserve">1-2199298-3</t>
  </si>
  <si>
    <t xml:space="preserve">IC &amp; Component Sockets 14P DIP SKT 300 CL LADDER</t>
  </si>
  <si>
    <t xml:space="preserve">587-305-030-500-204</t>
  </si>
  <si>
    <t xml:space="preserve">305-030-500-204</t>
  </si>
  <si>
    <t xml:space="preserve">Standard Card Edge Connectors 30P .156" x .140" Green</t>
  </si>
  <si>
    <t xml:space="preserve">595-DRV134PA</t>
  </si>
  <si>
    <t xml:space="preserve">DRV134PA</t>
  </si>
  <si>
    <t xml:space="preserve">Audio Amplifiers AUDIO LINE DRIVERS A 595-DRV134PAG4</t>
  </si>
  <si>
    <t xml:space="preserve">595-TL074CN</t>
  </si>
  <si>
    <t xml:space="preserve">TL074CN</t>
  </si>
  <si>
    <t xml:space="preserve">Operational Amplifiers - Op Amps JFET Input Low Noise</t>
  </si>
  <si>
    <t xml:space="preserve">595-TL084BCN</t>
  </si>
  <si>
    <t xml:space="preserve">TL084BCN</t>
  </si>
  <si>
    <t xml:space="preserve">Operational Amplifiers - Op Amps Quad JFET Neg Input</t>
  </si>
  <si>
    <t xml:space="preserve">603-CFR-25JB-52-1R</t>
  </si>
  <si>
    <t xml:space="preserve">CFR-25JB-52-1R</t>
  </si>
  <si>
    <t xml:space="preserve">Carbon Film Resistors - Through Hole 1/4W 1 Ohm 5%</t>
  </si>
  <si>
    <t xml:space="preserve">603-MFR-25FBF52-100K</t>
  </si>
  <si>
    <t xml:space="preserve">MFR-25FBF52-100K</t>
  </si>
  <si>
    <t xml:space="preserve">Metal Film Resistors - Through Hole 100K OHM 1/4W 1%</t>
  </si>
  <si>
    <t xml:space="preserve">603-MFR-25FBF52-20K</t>
  </si>
  <si>
    <t xml:space="preserve">MFR-25FBF52-20K</t>
  </si>
  <si>
    <t xml:space="preserve">Metal Film Resistors - Through Hole 20K OHM 1/4W 1%</t>
  </si>
  <si>
    <t xml:space="preserve">603-MFR-25FBF52-2K2</t>
  </si>
  <si>
    <t xml:space="preserve">MFR-25FBF52-2K2</t>
  </si>
  <si>
    <t xml:space="preserve">Metal Film Resistors - Through Hole 2.2K OHM 1/4W 1%</t>
  </si>
  <si>
    <t xml:space="preserve">603-MFR-25FBF52-2K4</t>
  </si>
  <si>
    <t xml:space="preserve">MFR-25FBF52-2K4</t>
  </si>
  <si>
    <t xml:space="preserve">Metal Film Resistors - Through Hole 2.4K OHM 1/4W 1%</t>
  </si>
  <si>
    <t xml:space="preserve">603-MFR-25FBF52-330R</t>
  </si>
  <si>
    <t xml:space="preserve">MFR-25FBF52-330R</t>
  </si>
  <si>
    <t xml:space="preserve">Metal Film Resistors - Through Hole 330 OHM 1/4W 1%</t>
  </si>
  <si>
    <t xml:space="preserve">603-MFR-25FBF52-37K4</t>
  </si>
  <si>
    <t xml:space="preserve">MFR-25FBF52-37K4</t>
  </si>
  <si>
    <t xml:space="preserve">Metal Film Resistors - Through Hole 37.4K OHM 1/4W 1%</t>
  </si>
  <si>
    <t xml:space="preserve">603-MFR-25FBF52-390R</t>
  </si>
  <si>
    <t xml:space="preserve">MFR-25FBF52-390R</t>
  </si>
  <si>
    <t xml:space="preserve">Metal Film Resistors - Through Hole 390 OHM 1/4W 1%</t>
  </si>
  <si>
    <t xml:space="preserve">603-MFR-25FBF52-3K01</t>
  </si>
  <si>
    <t xml:space="preserve">MFR-25FBF52-3K01</t>
  </si>
  <si>
    <t xml:space="preserve">Metal Film Resistors - Through Hole 3.01K OHM 1/4W 1%</t>
  </si>
  <si>
    <t xml:space="preserve">603-MFR-25FRF52-9K1</t>
  </si>
  <si>
    <t xml:space="preserve">MFR-25FRF52-9K1</t>
  </si>
  <si>
    <t xml:space="preserve">Metal Film Resistors - Through Hole 9.1K OHM 1/4W 1%</t>
  </si>
  <si>
    <t xml:space="preserve">603-MFR-25FTF52-10K</t>
  </si>
  <si>
    <t xml:space="preserve">MFR-25FTF52-10K</t>
  </si>
  <si>
    <t xml:space="preserve">Metal Film Resistors - Through Hole 1/4W 10K Ohm 1%</t>
  </si>
  <si>
    <t xml:space="preserve">621-1N4004</t>
  </si>
  <si>
    <t xml:space="preserve">1N4004-T</t>
  </si>
  <si>
    <t xml:space="preserve">Rectifiers Vr/400V Io/1A T/R</t>
  </si>
  <si>
    <t xml:space="preserve">637-BC549CBK</t>
  </si>
  <si>
    <t xml:space="preserve">BC549CBK</t>
  </si>
  <si>
    <t xml:space="preserve">Bipolar Transistors - BJT BJT, TO-92BK, 30V, 100mA, NPN</t>
  </si>
  <si>
    <t xml:space="preserve">649-1012938191601BLF</t>
  </si>
  <si>
    <t xml:space="preserve">10129381-916001BLF</t>
  </si>
  <si>
    <t xml:space="preserve">Headers &amp; Wire Housings ECONOSTIK HEADER DR VT TH 2X8</t>
  </si>
  <si>
    <t xml:space="preserve">649-1012938291201BLF</t>
  </si>
  <si>
    <t xml:space="preserve">10129382-912001BLF</t>
  </si>
  <si>
    <t xml:space="preserve">Headers &amp; Wire Housings ECONOSTIK HEADER DR RA TH 2X6</t>
  </si>
  <si>
    <t xml:space="preserve">649-861410021H12LF</t>
  </si>
  <si>
    <t xml:space="preserve">861410021H12LF</t>
  </si>
  <si>
    <t xml:space="preserve">Headers &amp; Wire Housings 8614 SHUNT 2P</t>
  </si>
  <si>
    <t xml:space="preserve">652-3362S-1-204LF</t>
  </si>
  <si>
    <t xml:space="preserve">3362S-1-204LF</t>
  </si>
  <si>
    <t xml:space="preserve">Trimmer Resistors - Through Hole 1/4"SQ 200KOHMS 10% 0.5WATTS</t>
  </si>
  <si>
    <t xml:space="preserve">652-3362S-1-503LF</t>
  </si>
  <si>
    <t xml:space="preserve">3362S-1-503LF</t>
  </si>
  <si>
    <t xml:space="preserve">Trimmer Resistors - Through Hole 1/4"SQ 50KOHMS 10% 0.5WATTS</t>
  </si>
  <si>
    <t xml:space="preserve">652-PTD902-2215KB203</t>
  </si>
  <si>
    <t xml:space="preserve">PTD902-2215K-B203</t>
  </si>
  <si>
    <t xml:space="preserve">Potentiometers 20K LINEAR</t>
  </si>
  <si>
    <t xml:space="preserve">652-PTD9042015KC503</t>
  </si>
  <si>
    <t xml:space="preserve">PTD904-2015K-C503</t>
  </si>
  <si>
    <t xml:space="preserve">Potentiometers PANEL CONTROL 9MM-ST-CARBON</t>
  </si>
  <si>
    <t xml:space="preserve">653-G6K-2P-DC12</t>
  </si>
  <si>
    <t xml:space="preserve">G6K-2P-DC12</t>
  </si>
  <si>
    <t xml:space="preserve">Low Signal Relays - PCB ThruHole NoLtch 2.54 DPDT 12VDC 100mW</t>
  </si>
  <si>
    <t xml:space="preserve">667-ECA-1EM470I</t>
  </si>
  <si>
    <t xml:space="preserve">ECA-1EM470I</t>
  </si>
  <si>
    <t xml:space="preserve">Aluminium Electrolytic Capacitors - Radial Leaded 47UF 25V ELECT M RADIAL</t>
  </si>
  <si>
    <t xml:space="preserve">667-ECE-A1EN100U</t>
  </si>
  <si>
    <t xml:space="preserve">ECE-A1EN100U</t>
  </si>
  <si>
    <t xml:space="preserve">Aluminium Electrolytic Capacitors - Radial Leaded 25VDC 10uF SU BI-POL</t>
  </si>
  <si>
    <t xml:space="preserve">706-34A4P11B4M7RT</t>
  </si>
  <si>
    <t xml:space="preserve">34A4P11B4M7RT</t>
  </si>
  <si>
    <t xml:space="preserve">Toggle Switches TOG,MINI,4PDT,O-N-O,N,RAV,LF</t>
  </si>
  <si>
    <t xml:space="preserve">749-3BC-3-CA-F</t>
  </si>
  <si>
    <t xml:space="preserve">3BC-3-CA-F</t>
  </si>
  <si>
    <t xml:space="preserve">Multi-Colour LEDs LED Thru-Hole 3mm Bi-Color HE Red/Grn</t>
  </si>
  <si>
    <t xml:space="preserve">80-C326C101JAG5TA</t>
  </si>
  <si>
    <t xml:space="preserve">C326C101JAG5TA</t>
  </si>
  <si>
    <t xml:space="preserve">Multilayer Ceramic Capacitors MLCC - Leaded 250V 100pF C0G 5% LS=2.54mm</t>
  </si>
  <si>
    <t xml:space="preserve">80-C326C104K5R</t>
  </si>
  <si>
    <t xml:space="preserve">C326C104K5R5TA</t>
  </si>
  <si>
    <t xml:space="preserve">Multilayer Ceramic Capacitors MLCC - Leaded 50V 0.1uF X7R 10% LS=2.54mm</t>
  </si>
  <si>
    <t xml:space="preserve">80-ESC105M050AC3AA</t>
  </si>
  <si>
    <t xml:space="preserve">ESC105M050AC3AA</t>
  </si>
  <si>
    <t xml:space="preserve">Aluminium Electrolytic Capacitors - Radial Leaded 50V 1uF 105C 2k Hour Radial</t>
  </si>
  <si>
    <t xml:space="preserve">80-MMK5123J63J01TA18</t>
  </si>
  <si>
    <t xml:space="preserve">MMK5123J63J01L16.5TA18</t>
  </si>
  <si>
    <t xml:space="preserve">Film Capacitors 63volts 0.012uF 5% LS 5mm</t>
  </si>
  <si>
    <t xml:space="preserve">80-MMK5124J63J01L4</t>
  </si>
  <si>
    <t xml:space="preserve">MMK5124J63J01L4BULK</t>
  </si>
  <si>
    <t xml:space="preserve">Film Capacitors 63volts 0.12uF 5% LS 5mm</t>
  </si>
  <si>
    <t xml:space="preserve">80-MMK5562J63J01TA18</t>
  </si>
  <si>
    <t xml:space="preserve">MMK5562J63J01L16.5TA18</t>
  </si>
  <si>
    <t xml:space="preserve">Film Capacitors 63V 5600pF 5% LS=5mm</t>
  </si>
  <si>
    <t xml:space="preserve">80-MMK5563J250J2TA18</t>
  </si>
  <si>
    <t xml:space="preserve">MMK5563J250J02L16.5TA18</t>
  </si>
  <si>
    <t xml:space="preserve">Film Capacitors 250volts 0.056uF 5% LS 5mm</t>
  </si>
  <si>
    <t xml:space="preserve">80-PHE426DJ4270JR05</t>
  </si>
  <si>
    <t xml:space="preserve">PHE426DJ4270JR05</t>
  </si>
  <si>
    <t xml:space="preserve">Film Capacitors 100V 0.0027uF 5% LS=5mm</t>
  </si>
  <si>
    <t xml:space="preserve">81-PV36Y103C01B00</t>
  </si>
  <si>
    <t xml:space="preserve">PV36Y103C01B00</t>
  </si>
  <si>
    <t xml:space="preserve">Trimmer Resistors - Through Hole 10Kohms 10mm Square 25turn</t>
  </si>
  <si>
    <t xml:space="preserve">855-M20-7830646</t>
  </si>
  <si>
    <t xml:space="preserve">M20-7830646</t>
  </si>
  <si>
    <t xml:space="preserve">Headers &amp; Wire Housings 06+06 DIL VERTICAL SOCKET TIN</t>
  </si>
  <si>
    <t xml:space="preserve">859-LTL1CHTBK3-SS</t>
  </si>
  <si>
    <t xml:space="preserve">LTL1CHTBK3-SS</t>
  </si>
  <si>
    <t xml:space="preserve">Single Colour LEDs Blue Clear 470nm</t>
  </si>
  <si>
    <t xml:space="preserve">887-1250P08-U</t>
  </si>
  <si>
    <t xml:space="preserve">1250P08-U</t>
  </si>
  <si>
    <t xml:space="preserve">Audio Amplifiers Low Cost Bal Input Line Rec. 0dB DIP-8</t>
  </si>
  <si>
    <t xml:space="preserve">887-1256P08-U</t>
  </si>
  <si>
    <t xml:space="preserve">1256P08-U</t>
  </si>
  <si>
    <t xml:space="preserve">Audio Amplifiers Low Cost Bal Input Line Rec. -6dB DIP-8</t>
  </si>
  <si>
    <t xml:space="preserve">TOTAL</t>
  </si>
  <si>
    <t xml:space="preserve">KNOBS</t>
  </si>
  <si>
    <t xml:space="preserve">BANZAI MUSIC (Germany)</t>
  </si>
  <si>
    <t xml:space="preserve">SKU 75238</t>
  </si>
  <si>
    <t xml:space="preserve">Mini-Fluted knob Dark Blue Push-On (Davies 1900)</t>
  </si>
  <si>
    <t xml:space="preserve">excl. Shipping and tax</t>
  </si>
  <si>
    <t xml:space="preserve">SKU 75231</t>
  </si>
  <si>
    <t xml:space="preserve">Mini-Fluted knob Red Push-On (Davies 1900)</t>
  </si>
  <si>
    <t xml:space="preserve">SKU 75227</t>
  </si>
  <si>
    <t xml:space="preserve">Mini-Fluted knob Black Push-On (Davis 1900)</t>
  </si>
  <si>
    <t xml:space="preserve">For USA : https://smallbear-electronics.mybigcommerce.com/abs-davies-1900-style-knob-for-knurled-shaft/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</si>
</sst>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-mm\-yyyy"/>
    <numFmt numFmtId="166" formatCode="#,##0.00\€"/>
  </numFmts>
  <fonts count="10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theme="1"/>
      <name val="&quot;Calibri&quot;"/>
      <family val="0"/>
      <charset val="1"/>
    </font>
    <font>
      <sz val="8"/>
      <color theme="1"/>
      <name val="&quot;Calibri&quot;"/>
      <family val="0"/>
      <charset val="1"/>
    </font>
    <font>
      <u val="single"/>
      <sz val="8"/>
      <color theme="1"/>
      <name val="&quot;Calibri&quot;"/>
      <family val="0"/>
      <charset val="1"/>
    </font>
    <font>
      <i val="true"/>
      <sz val="8"/>
      <color theme="1"/>
      <name val="&quot;Calibri&quot;"/>
      <family val="0"/>
      <charset val="1"/>
    </font>
    <font>
      <b val="true"/>
      <sz val="8"/>
      <color theme="1"/>
      <name val="&quot;Calibri&quot;"/>
      <family val="0"/>
      <charset val="1"/>
    </font>
    <font>
      <u val="single"/>
      <sz val="12"/>
      <color rgb="FF0000FF"/>
      <name val="&quot;Calibri&quot;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6D"/>
        <bgColor rgb="FFFFFFCC"/>
      </patternFill>
    </fill>
    <fill>
      <patternFill patternType="solid">
        <fgColor rgb="FFFFB66C"/>
        <bgColor rgb="FFFF99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D"/>
      <rgbColor rgb="FF99CCFF"/>
      <rgbColor rgb="FFFF99CC"/>
      <rgbColor rgb="FFCC99FF"/>
      <rgbColor rgb="FFFFB66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smallbear-electronics.mybigcommerce.com/abs-davies-1900-style-knob-for-knurled-shaft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outlinePr summaryBelow="0"/>
    <pageSetUpPr fitToPage="false"/>
  </sheetPr>
  <dimension ref="A1:G60"/>
  <sheetViews>
    <sheetView showFormulas="false" showGridLines="true" showRowColHeaders="true" showZeros="true" rightToLeft="false" tabSelected="true" showOutlineSymbols="true" defaultGridColor="true" view="normal" topLeftCell="A1" colorId="64" zoomScale="130" zoomScaleNormal="130" zoomScalePageLayoutView="100" workbookViewId="0">
      <selection pane="topLeft" activeCell="H49" activeCellId="0" sqref="H49"/>
    </sheetView>
  </sheetViews>
  <sheetFormatPr defaultColWidth="12.6328125" defaultRowHeight="15.75" customHeight="true" zeroHeight="false" outlineLevelRow="0" outlineLevelCol="0"/>
  <cols>
    <col collapsed="false" customWidth="true" hidden="false" outlineLevel="0" max="1" min="1" style="0" width="17.75"/>
    <col collapsed="false" customWidth="true" hidden="false" outlineLevel="0" max="2" min="2" style="0" width="16.5"/>
    <col collapsed="false" customWidth="true" hidden="false" outlineLevel="0" max="3" min="3" style="0" width="43.63"/>
    <col collapsed="false" customWidth="true" hidden="false" outlineLevel="0" max="4" min="4" style="0" width="7.33"/>
    <col collapsed="false" customWidth="true" hidden="false" outlineLevel="0" max="5" min="5" style="0" width="8.5"/>
    <col collapsed="false" customWidth="true" hidden="false" outlineLevel="0" max="6" min="6" style="0" width="8.59"/>
  </cols>
  <sheetData>
    <row r="1" customFormat="false" ht="17.35" hidden="false" customHeight="false" outlineLevel="0" collapsed="false">
      <c r="A1" s="1" t="s">
        <v>0</v>
      </c>
      <c r="B1" s="2"/>
      <c r="C1" s="2"/>
      <c r="D1" s="3"/>
      <c r="E1" s="2"/>
      <c r="F1" s="2"/>
      <c r="G1" s="2"/>
    </row>
    <row r="2" customFormat="false" ht="15.75" hidden="false" customHeight="false" outlineLevel="0" collapsed="false">
      <c r="A2" s="2"/>
      <c r="B2" s="2"/>
      <c r="C2" s="2"/>
      <c r="D2" s="3"/>
      <c r="E2" s="2"/>
      <c r="F2" s="2"/>
      <c r="G2" s="2"/>
    </row>
    <row r="3" customFormat="false" ht="15.75" hidden="false" customHeight="false" outlineLevel="0" collapsed="false">
      <c r="A3" s="4" t="s">
        <v>1</v>
      </c>
      <c r="B3" s="5" t="n">
        <v>45970</v>
      </c>
      <c r="C3" s="2"/>
      <c r="D3" s="3"/>
      <c r="E3" s="2"/>
      <c r="F3" s="2"/>
      <c r="G3" s="2"/>
    </row>
    <row r="4" customFormat="false" ht="15.75" hidden="false" customHeight="false" outlineLevel="0" collapsed="false">
      <c r="A4" s="2"/>
      <c r="B4" s="2"/>
      <c r="C4" s="2"/>
      <c r="D4" s="3"/>
      <c r="E4" s="2"/>
      <c r="F4" s="2"/>
      <c r="G4" s="2"/>
    </row>
    <row r="5" customFormat="false" ht="15.75" hidden="false" customHeight="false" outlineLevel="0" collapsed="false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2"/>
    </row>
    <row r="6" customFormat="false" ht="15.75" hidden="false" customHeight="false" outlineLevel="0" collapsed="false">
      <c r="A6" s="7" t="s">
        <v>8</v>
      </c>
      <c r="B6" s="7" t="s">
        <v>9</v>
      </c>
      <c r="C6" s="7" t="s">
        <v>10</v>
      </c>
      <c r="D6" s="8" t="n">
        <v>2</v>
      </c>
      <c r="E6" s="9" t="n">
        <v>4.35</v>
      </c>
      <c r="F6" s="9" t="n">
        <f aca="false">D6*E6</f>
        <v>8.7</v>
      </c>
      <c r="G6" s="2"/>
    </row>
    <row r="7" customFormat="false" ht="15.75" hidden="false" customHeight="false" outlineLevel="0" collapsed="false">
      <c r="A7" s="7" t="s">
        <v>11</v>
      </c>
      <c r="B7" s="7" t="s">
        <v>12</v>
      </c>
      <c r="C7" s="2" t="s">
        <v>13</v>
      </c>
      <c r="D7" s="8" t="n">
        <v>4</v>
      </c>
      <c r="E7" s="9" t="n">
        <v>0.525</v>
      </c>
      <c r="F7" s="9" t="n">
        <f aca="false">D7*E7</f>
        <v>2.1</v>
      </c>
      <c r="G7" s="2"/>
    </row>
    <row r="8" customFormat="false" ht="15.75" hidden="false" customHeight="false" outlineLevel="0" collapsed="false">
      <c r="A8" s="7" t="s">
        <v>14</v>
      </c>
      <c r="B8" s="7" t="s">
        <v>15</v>
      </c>
      <c r="C8" s="7" t="s">
        <v>16</v>
      </c>
      <c r="D8" s="8" t="n">
        <v>2</v>
      </c>
      <c r="E8" s="9" t="n">
        <v>0.573</v>
      </c>
      <c r="F8" s="9" t="n">
        <f aca="false">D8*E8</f>
        <v>1.146</v>
      </c>
      <c r="G8" s="2"/>
    </row>
    <row r="9" customFormat="false" ht="15.75" hidden="false" customHeight="false" outlineLevel="0" collapsed="false">
      <c r="A9" s="7" t="s">
        <v>17</v>
      </c>
      <c r="B9" s="7" t="s">
        <v>18</v>
      </c>
      <c r="C9" s="7" t="s">
        <v>19</v>
      </c>
      <c r="D9" s="8" t="n">
        <v>2</v>
      </c>
      <c r="E9" s="9" t="n">
        <v>0.583</v>
      </c>
      <c r="F9" s="9" t="n">
        <f aca="false">D9*E9</f>
        <v>1.166</v>
      </c>
      <c r="G9" s="2"/>
    </row>
    <row r="10" customFormat="false" ht="15.75" hidden="false" customHeight="false" outlineLevel="0" collapsed="false">
      <c r="A10" s="7" t="s">
        <v>20</v>
      </c>
      <c r="B10" s="7" t="s">
        <v>21</v>
      </c>
      <c r="C10" s="7" t="s">
        <v>22</v>
      </c>
      <c r="D10" s="8" t="n">
        <v>8</v>
      </c>
      <c r="E10" s="9" t="n">
        <v>0.086</v>
      </c>
      <c r="F10" s="9" t="n">
        <f aca="false">D10*E10</f>
        <v>0.688</v>
      </c>
      <c r="G10" s="2"/>
    </row>
    <row r="11" customFormat="false" ht="15.75" hidden="false" customHeight="false" outlineLevel="0" collapsed="false">
      <c r="A11" s="7" t="s">
        <v>23</v>
      </c>
      <c r="B11" s="7" t="s">
        <v>24</v>
      </c>
      <c r="C11" s="7" t="s">
        <v>25</v>
      </c>
      <c r="D11" s="8" t="n">
        <v>10</v>
      </c>
      <c r="E11" s="9" t="n">
        <v>0.122</v>
      </c>
      <c r="F11" s="9" t="n">
        <f aca="false">D11*E11</f>
        <v>1.22</v>
      </c>
      <c r="G11" s="2"/>
    </row>
    <row r="12" customFormat="false" ht="15.75" hidden="false" customHeight="false" outlineLevel="0" collapsed="false">
      <c r="A12" s="7" t="s">
        <v>26</v>
      </c>
      <c r="B12" s="7" t="s">
        <v>27</v>
      </c>
      <c r="C12" s="7" t="s">
        <v>28</v>
      </c>
      <c r="D12" s="8" t="n">
        <v>12</v>
      </c>
      <c r="E12" s="9" t="n">
        <v>0.158</v>
      </c>
      <c r="F12" s="9" t="n">
        <f aca="false">D12*E12</f>
        <v>1.896</v>
      </c>
      <c r="G12" s="2"/>
    </row>
    <row r="13" customFormat="false" ht="15.75" hidden="false" customHeight="false" outlineLevel="0" collapsed="false">
      <c r="A13" s="7" t="s">
        <v>29</v>
      </c>
      <c r="B13" s="7" t="s">
        <v>30</v>
      </c>
      <c r="C13" s="7" t="s">
        <v>31</v>
      </c>
      <c r="D13" s="8" t="n">
        <v>2</v>
      </c>
      <c r="E13" s="9" t="n">
        <v>8.17</v>
      </c>
      <c r="F13" s="9" t="n">
        <f aca="false">D13*E13</f>
        <v>16.34</v>
      </c>
      <c r="G13" s="2"/>
    </row>
    <row r="14" customFormat="false" ht="15.75" hidden="false" customHeight="false" outlineLevel="0" collapsed="false">
      <c r="A14" s="7" t="s">
        <v>32</v>
      </c>
      <c r="B14" s="7" t="s">
        <v>33</v>
      </c>
      <c r="C14" s="7" t="s">
        <v>34</v>
      </c>
      <c r="D14" s="8" t="n">
        <v>2</v>
      </c>
      <c r="E14" s="9" t="n">
        <v>5.39</v>
      </c>
      <c r="F14" s="9" t="n">
        <f aca="false">D14*E14</f>
        <v>10.78</v>
      </c>
      <c r="G14" s="2"/>
    </row>
    <row r="15" customFormat="false" ht="15.75" hidden="false" customHeight="false" outlineLevel="0" collapsed="false">
      <c r="A15" s="7" t="s">
        <v>35</v>
      </c>
      <c r="B15" s="7" t="s">
        <v>36</v>
      </c>
      <c r="C15" s="7" t="s">
        <v>37</v>
      </c>
      <c r="D15" s="8" t="n">
        <v>2</v>
      </c>
      <c r="E15" s="9" t="n">
        <v>0.765</v>
      </c>
      <c r="F15" s="9" t="n">
        <f aca="false">D15*E15</f>
        <v>1.53</v>
      </c>
      <c r="G15" s="2"/>
    </row>
    <row r="16" customFormat="false" ht="15.75" hidden="false" customHeight="false" outlineLevel="0" collapsed="false">
      <c r="A16" s="7" t="s">
        <v>38</v>
      </c>
      <c r="B16" s="7" t="s">
        <v>39</v>
      </c>
      <c r="C16" s="7" t="s">
        <v>40</v>
      </c>
      <c r="D16" s="8" t="n">
        <v>10</v>
      </c>
      <c r="E16" s="9" t="n">
        <v>0.877</v>
      </c>
      <c r="F16" s="9" t="n">
        <f aca="false">D16*E16</f>
        <v>8.77</v>
      </c>
      <c r="G16" s="2"/>
    </row>
    <row r="17" customFormat="false" ht="15.75" hidden="false" customHeight="false" outlineLevel="0" collapsed="false">
      <c r="A17" s="7" t="s">
        <v>41</v>
      </c>
      <c r="B17" s="7" t="s">
        <v>42</v>
      </c>
      <c r="C17" s="7" t="s">
        <v>43</v>
      </c>
      <c r="D17" s="8" t="n">
        <v>2</v>
      </c>
      <c r="E17" s="9" t="n">
        <v>0.086</v>
      </c>
      <c r="F17" s="9" t="n">
        <f aca="false">D17*E17</f>
        <v>0.172</v>
      </c>
      <c r="G17" s="2"/>
    </row>
    <row r="18" customFormat="false" ht="15.75" hidden="false" customHeight="false" outlineLevel="0" collapsed="false">
      <c r="A18" s="7" t="s">
        <v>44</v>
      </c>
      <c r="B18" s="7" t="s">
        <v>45</v>
      </c>
      <c r="C18" s="7" t="s">
        <v>46</v>
      </c>
      <c r="D18" s="8" t="n">
        <v>6</v>
      </c>
      <c r="E18" s="9" t="n">
        <v>0.086</v>
      </c>
      <c r="F18" s="9" t="n">
        <f aca="false">D18*E18</f>
        <v>0.516</v>
      </c>
      <c r="G18" s="2"/>
    </row>
    <row r="19" customFormat="false" ht="15.75" hidden="false" customHeight="false" outlineLevel="0" collapsed="false">
      <c r="A19" s="7" t="s">
        <v>47</v>
      </c>
      <c r="B19" s="7" t="s">
        <v>48</v>
      </c>
      <c r="C19" s="7" t="s">
        <v>49</v>
      </c>
      <c r="D19" s="8" t="n">
        <v>8</v>
      </c>
      <c r="E19" s="9" t="n">
        <v>0.086</v>
      </c>
      <c r="F19" s="9" t="n">
        <f aca="false">D19*E19</f>
        <v>0.688</v>
      </c>
      <c r="G19" s="2"/>
    </row>
    <row r="20" customFormat="false" ht="15.75" hidden="false" customHeight="false" outlineLevel="0" collapsed="false">
      <c r="A20" s="7" t="s">
        <v>50</v>
      </c>
      <c r="B20" s="7" t="s">
        <v>51</v>
      </c>
      <c r="C20" s="7" t="s">
        <v>52</v>
      </c>
      <c r="D20" s="8" t="n">
        <v>8</v>
      </c>
      <c r="E20" s="9" t="n">
        <v>0.086</v>
      </c>
      <c r="F20" s="9" t="n">
        <f aca="false">D20*E20</f>
        <v>0.688</v>
      </c>
      <c r="G20" s="2"/>
    </row>
    <row r="21" customFormat="false" ht="15.75" hidden="false" customHeight="false" outlineLevel="0" collapsed="false">
      <c r="A21" s="7" t="s">
        <v>53</v>
      </c>
      <c r="B21" s="7" t="s">
        <v>54</v>
      </c>
      <c r="C21" s="7" t="s">
        <v>55</v>
      </c>
      <c r="D21" s="8" t="n">
        <v>16</v>
      </c>
      <c r="E21" s="9" t="n">
        <v>0.034</v>
      </c>
      <c r="F21" s="9" t="n">
        <f aca="false">D21*E21</f>
        <v>0.544</v>
      </c>
      <c r="G21" s="2"/>
    </row>
    <row r="22" customFormat="false" ht="15.75" hidden="false" customHeight="false" outlineLevel="0" collapsed="false">
      <c r="A22" s="7" t="s">
        <v>56</v>
      </c>
      <c r="B22" s="7" t="s">
        <v>57</v>
      </c>
      <c r="C22" s="7" t="s">
        <v>58</v>
      </c>
      <c r="D22" s="8" t="n">
        <v>16</v>
      </c>
      <c r="E22" s="9" t="n">
        <v>0.034</v>
      </c>
      <c r="F22" s="9" t="n">
        <f aca="false">D22*E22</f>
        <v>0.544</v>
      </c>
      <c r="G22" s="2"/>
    </row>
    <row r="23" customFormat="false" ht="15.75" hidden="false" customHeight="false" outlineLevel="0" collapsed="false">
      <c r="A23" s="7" t="s">
        <v>59</v>
      </c>
      <c r="B23" s="7" t="s">
        <v>60</v>
      </c>
      <c r="C23" s="7" t="s">
        <v>61</v>
      </c>
      <c r="D23" s="8" t="n">
        <v>8</v>
      </c>
      <c r="E23" s="9" t="n">
        <v>0.086</v>
      </c>
      <c r="F23" s="9" t="n">
        <f aca="false">D23*E23</f>
        <v>0.688</v>
      </c>
      <c r="G23" s="2"/>
    </row>
    <row r="24" customFormat="false" ht="15.75" hidden="false" customHeight="false" outlineLevel="0" collapsed="false">
      <c r="A24" s="7" t="s">
        <v>62</v>
      </c>
      <c r="B24" s="7" t="s">
        <v>63</v>
      </c>
      <c r="C24" s="7" t="s">
        <v>64</v>
      </c>
      <c r="D24" s="8" t="n">
        <v>8</v>
      </c>
      <c r="E24" s="9" t="n">
        <v>0.086</v>
      </c>
      <c r="F24" s="9" t="n">
        <f aca="false">D24*E24</f>
        <v>0.688</v>
      </c>
      <c r="G24" s="2"/>
    </row>
    <row r="25" customFormat="false" ht="15.75" hidden="false" customHeight="false" outlineLevel="0" collapsed="false">
      <c r="A25" s="7" t="s">
        <v>65</v>
      </c>
      <c r="B25" s="7" t="s">
        <v>66</v>
      </c>
      <c r="C25" s="7" t="s">
        <v>67</v>
      </c>
      <c r="D25" s="8" t="n">
        <v>8</v>
      </c>
      <c r="E25" s="9" t="n">
        <v>0.086</v>
      </c>
      <c r="F25" s="9" t="n">
        <f aca="false">D25*E25</f>
        <v>0.688</v>
      </c>
      <c r="G25" s="2"/>
    </row>
    <row r="26" customFormat="false" ht="15.75" hidden="false" customHeight="false" outlineLevel="0" collapsed="false">
      <c r="A26" s="7" t="s">
        <v>68</v>
      </c>
      <c r="B26" s="7" t="s">
        <v>69</v>
      </c>
      <c r="C26" s="7" t="s">
        <v>70</v>
      </c>
      <c r="D26" s="8" t="n">
        <v>8</v>
      </c>
      <c r="E26" s="9" t="n">
        <v>0.086</v>
      </c>
      <c r="F26" s="9" t="n">
        <f aca="false">D26*E26</f>
        <v>0.688</v>
      </c>
      <c r="G26" s="2"/>
    </row>
    <row r="27" customFormat="false" ht="15.75" hidden="false" customHeight="false" outlineLevel="0" collapsed="false">
      <c r="A27" s="7" t="s">
        <v>71</v>
      </c>
      <c r="B27" s="7" t="s">
        <v>72</v>
      </c>
      <c r="C27" s="7" t="s">
        <v>73</v>
      </c>
      <c r="D27" s="8" t="n">
        <v>38</v>
      </c>
      <c r="E27" s="9" t="n">
        <v>0.032</v>
      </c>
      <c r="F27" s="9" t="n">
        <f aca="false">D27*E27</f>
        <v>1.216</v>
      </c>
      <c r="G27" s="2"/>
    </row>
    <row r="28" customFormat="false" ht="15.75" hidden="false" customHeight="false" outlineLevel="0" collapsed="false">
      <c r="A28" s="7" t="s">
        <v>74</v>
      </c>
      <c r="B28" s="7" t="s">
        <v>75</v>
      </c>
      <c r="C28" s="7" t="s">
        <v>76</v>
      </c>
      <c r="D28" s="8" t="n">
        <v>8</v>
      </c>
      <c r="E28" s="9" t="n">
        <v>0.163</v>
      </c>
      <c r="F28" s="9" t="n">
        <f aca="false">D28*E28</f>
        <v>1.304</v>
      </c>
      <c r="G28" s="2"/>
    </row>
    <row r="29" customFormat="false" ht="15.75" hidden="false" customHeight="false" outlineLevel="0" collapsed="false">
      <c r="A29" s="7" t="s">
        <v>77</v>
      </c>
      <c r="B29" s="7" t="s">
        <v>78</v>
      </c>
      <c r="C29" s="7" t="s">
        <v>79</v>
      </c>
      <c r="D29" s="8" t="n">
        <v>4</v>
      </c>
      <c r="E29" s="9" t="n">
        <v>0.12</v>
      </c>
      <c r="F29" s="9" t="n">
        <f aca="false">D29*E29</f>
        <v>0.48</v>
      </c>
      <c r="G29" s="2"/>
    </row>
    <row r="30" customFormat="false" ht="15.75" hidden="false" customHeight="false" outlineLevel="0" collapsed="false">
      <c r="A30" s="7" t="s">
        <v>80</v>
      </c>
      <c r="B30" s="7" t="s">
        <v>81</v>
      </c>
      <c r="C30" s="7" t="s">
        <v>82</v>
      </c>
      <c r="D30" s="8" t="n">
        <v>8</v>
      </c>
      <c r="E30" s="9" t="n">
        <v>0.189</v>
      </c>
      <c r="F30" s="9" t="n">
        <f aca="false">D30*E30</f>
        <v>1.512</v>
      </c>
      <c r="G30" s="2"/>
    </row>
    <row r="31" customFormat="false" ht="15.75" hidden="false" customHeight="false" outlineLevel="0" collapsed="false">
      <c r="A31" s="7" t="s">
        <v>83</v>
      </c>
      <c r="B31" s="7" t="s">
        <v>84</v>
      </c>
      <c r="C31" s="7" t="s">
        <v>85</v>
      </c>
      <c r="D31" s="8" t="n">
        <v>5</v>
      </c>
      <c r="E31" s="9" t="n">
        <v>0.232</v>
      </c>
      <c r="F31" s="9" t="n">
        <f aca="false">D31*E31</f>
        <v>1.16</v>
      </c>
      <c r="G31" s="2"/>
    </row>
    <row r="32" customFormat="false" ht="15.75" hidden="false" customHeight="false" outlineLevel="0" collapsed="false">
      <c r="A32" s="7" t="s">
        <v>86</v>
      </c>
      <c r="B32" s="7" t="s">
        <v>87</v>
      </c>
      <c r="C32" s="7" t="s">
        <v>88</v>
      </c>
      <c r="D32" s="8" t="n">
        <v>26</v>
      </c>
      <c r="E32" s="9" t="n">
        <v>0.089</v>
      </c>
      <c r="F32" s="9" t="n">
        <f aca="false">D32*E32</f>
        <v>2.314</v>
      </c>
      <c r="G32" s="2"/>
    </row>
    <row r="33" customFormat="false" ht="15.75" hidden="false" customHeight="false" outlineLevel="0" collapsed="false">
      <c r="A33" s="7" t="s">
        <v>89</v>
      </c>
      <c r="B33" s="7" t="s">
        <v>90</v>
      </c>
      <c r="C33" s="7" t="s">
        <v>91</v>
      </c>
      <c r="D33" s="8" t="n">
        <v>8</v>
      </c>
      <c r="E33" s="9" t="n">
        <v>0.783</v>
      </c>
      <c r="F33" s="9" t="n">
        <f aca="false">D33*E33</f>
        <v>6.264</v>
      </c>
      <c r="G33" s="2"/>
    </row>
    <row r="34" customFormat="false" ht="15.75" hidden="false" customHeight="false" outlineLevel="0" collapsed="false">
      <c r="A34" s="7" t="s">
        <v>92</v>
      </c>
      <c r="B34" s="7" t="s">
        <v>93</v>
      </c>
      <c r="C34" s="7" t="s">
        <v>94</v>
      </c>
      <c r="D34" s="8" t="n">
        <v>4</v>
      </c>
      <c r="E34" s="9" t="n">
        <v>0.783</v>
      </c>
      <c r="F34" s="9" t="n">
        <f aca="false">D34*E34</f>
        <v>3.132</v>
      </c>
      <c r="G34" s="2"/>
    </row>
    <row r="35" customFormat="false" ht="15.75" hidden="false" customHeight="false" outlineLevel="0" collapsed="false">
      <c r="A35" s="7" t="s">
        <v>95</v>
      </c>
      <c r="B35" s="7" t="s">
        <v>96</v>
      </c>
      <c r="C35" s="7" t="s">
        <v>97</v>
      </c>
      <c r="D35" s="8" t="n">
        <v>4</v>
      </c>
      <c r="E35" s="9" t="n">
        <v>2.08</v>
      </c>
      <c r="F35" s="9" t="n">
        <f aca="false">D35*E35</f>
        <v>8.32</v>
      </c>
      <c r="G35" s="2"/>
    </row>
    <row r="36" customFormat="false" ht="15.75" hidden="false" customHeight="false" outlineLevel="0" collapsed="false">
      <c r="A36" s="7" t="s">
        <v>98</v>
      </c>
      <c r="B36" s="7" t="s">
        <v>99</v>
      </c>
      <c r="C36" s="7" t="s">
        <v>100</v>
      </c>
      <c r="D36" s="8" t="n">
        <v>6</v>
      </c>
      <c r="E36" s="9" t="n">
        <v>2.75</v>
      </c>
      <c r="F36" s="9" t="n">
        <f aca="false">D36*E36</f>
        <v>16.5</v>
      </c>
      <c r="G36" s="2"/>
    </row>
    <row r="37" customFormat="false" ht="15.75" hidden="false" customHeight="false" outlineLevel="0" collapsed="false">
      <c r="A37" s="7" t="s">
        <v>101</v>
      </c>
      <c r="B37" s="7" t="s">
        <v>102</v>
      </c>
      <c r="C37" s="7" t="s">
        <v>103</v>
      </c>
      <c r="D37" s="8" t="n">
        <v>6</v>
      </c>
      <c r="E37" s="9" t="n">
        <v>3.22</v>
      </c>
      <c r="F37" s="9" t="n">
        <f aca="false">D37*E37</f>
        <v>19.32</v>
      </c>
      <c r="G37" s="2"/>
    </row>
    <row r="38" customFormat="false" ht="15.75" hidden="false" customHeight="false" outlineLevel="0" collapsed="false">
      <c r="A38" s="7" t="s">
        <v>104</v>
      </c>
      <c r="B38" s="7" t="s">
        <v>105</v>
      </c>
      <c r="C38" s="7" t="s">
        <v>106</v>
      </c>
      <c r="D38" s="8" t="n">
        <v>2</v>
      </c>
      <c r="E38" s="9" t="n">
        <v>0.181</v>
      </c>
      <c r="F38" s="9" t="n">
        <f aca="false">D38*E38</f>
        <v>0.362</v>
      </c>
      <c r="G38" s="2"/>
    </row>
    <row r="39" customFormat="false" ht="15.75" hidden="false" customHeight="false" outlineLevel="0" collapsed="false">
      <c r="A39" s="7" t="s">
        <v>107</v>
      </c>
      <c r="B39" s="7" t="s">
        <v>108</v>
      </c>
      <c r="C39" s="7" t="s">
        <v>109</v>
      </c>
      <c r="D39" s="8" t="n">
        <v>4</v>
      </c>
      <c r="E39" s="9" t="n">
        <v>0.206</v>
      </c>
      <c r="F39" s="9" t="n">
        <f aca="false">D39*E39</f>
        <v>0.824</v>
      </c>
      <c r="G39" s="2"/>
    </row>
    <row r="40" customFormat="false" ht="15.75" hidden="false" customHeight="false" outlineLevel="0" collapsed="false">
      <c r="A40" s="7" t="s">
        <v>110</v>
      </c>
      <c r="B40" s="7" t="s">
        <v>111</v>
      </c>
      <c r="C40" s="7" t="s">
        <v>112</v>
      </c>
      <c r="D40" s="8" t="n">
        <v>2</v>
      </c>
      <c r="E40" s="9" t="n">
        <v>22.31</v>
      </c>
      <c r="F40" s="9" t="n">
        <f aca="false">D40*E40</f>
        <v>44.62</v>
      </c>
      <c r="G40" s="2"/>
    </row>
    <row r="41" customFormat="false" ht="15.75" hidden="false" customHeight="false" outlineLevel="0" collapsed="false">
      <c r="A41" s="7" t="s">
        <v>113</v>
      </c>
      <c r="B41" s="7" t="s">
        <v>114</v>
      </c>
      <c r="C41" s="7" t="s">
        <v>115</v>
      </c>
      <c r="D41" s="8" t="n">
        <v>2</v>
      </c>
      <c r="E41" s="9" t="n">
        <v>0.765</v>
      </c>
      <c r="F41" s="9" t="n">
        <f aca="false">D41*E41</f>
        <v>1.53</v>
      </c>
      <c r="G41" s="2"/>
    </row>
    <row r="42" customFormat="false" ht="15.75" hidden="false" customHeight="false" outlineLevel="0" collapsed="false">
      <c r="A42" s="7" t="s">
        <v>116</v>
      </c>
      <c r="B42" s="7" t="s">
        <v>117</v>
      </c>
      <c r="C42" s="7" t="s">
        <v>118</v>
      </c>
      <c r="D42" s="8" t="n">
        <v>10</v>
      </c>
      <c r="E42" s="9" t="n">
        <v>0.138</v>
      </c>
      <c r="F42" s="9" t="n">
        <f aca="false">D42*E42</f>
        <v>1.38</v>
      </c>
      <c r="G42" s="2"/>
    </row>
    <row r="43" customFormat="false" ht="15.75" hidden="false" customHeight="false" outlineLevel="0" collapsed="false">
      <c r="A43" s="7" t="s">
        <v>119</v>
      </c>
      <c r="B43" s="7" t="s">
        <v>120</v>
      </c>
      <c r="C43" s="7" t="s">
        <v>121</v>
      </c>
      <c r="D43" s="8" t="n">
        <v>44</v>
      </c>
      <c r="E43" s="9" t="n">
        <v>0.273</v>
      </c>
      <c r="F43" s="9" t="n">
        <f aca="false">D43*E43</f>
        <v>12.012</v>
      </c>
      <c r="G43" s="2"/>
    </row>
    <row r="44" customFormat="false" ht="15.75" hidden="false" customHeight="false" outlineLevel="0" collapsed="false">
      <c r="A44" s="7" t="s">
        <v>122</v>
      </c>
      <c r="B44" s="7" t="s">
        <v>123</v>
      </c>
      <c r="C44" s="7" t="s">
        <v>124</v>
      </c>
      <c r="D44" s="8" t="n">
        <v>10</v>
      </c>
      <c r="E44" s="9" t="n">
        <v>0.074</v>
      </c>
      <c r="F44" s="9" t="n">
        <f aca="false">D44*E44</f>
        <v>0.74</v>
      </c>
      <c r="G44" s="2"/>
    </row>
    <row r="45" customFormat="false" ht="15.75" hidden="false" customHeight="false" outlineLevel="0" collapsed="false">
      <c r="A45" s="7" t="s">
        <v>125</v>
      </c>
      <c r="B45" s="7" t="s">
        <v>126</v>
      </c>
      <c r="C45" s="7" t="s">
        <v>127</v>
      </c>
      <c r="D45" s="8" t="n">
        <v>6</v>
      </c>
      <c r="E45" s="9" t="n">
        <v>0.671</v>
      </c>
      <c r="F45" s="9" t="n">
        <f aca="false">D45*E45</f>
        <v>4.026</v>
      </c>
      <c r="G45" s="2"/>
    </row>
    <row r="46" customFormat="false" ht="15.75" hidden="false" customHeight="false" outlineLevel="0" collapsed="false">
      <c r="A46" s="7" t="s">
        <v>128</v>
      </c>
      <c r="B46" s="7" t="s">
        <v>129</v>
      </c>
      <c r="C46" s="7" t="s">
        <v>130</v>
      </c>
      <c r="D46" s="8" t="n">
        <v>2</v>
      </c>
      <c r="E46" s="9" t="n">
        <v>0.447</v>
      </c>
      <c r="F46" s="9" t="n">
        <f aca="false">D46*E46</f>
        <v>0.894</v>
      </c>
      <c r="G46" s="2"/>
    </row>
    <row r="47" customFormat="false" ht="15.75" hidden="false" customHeight="false" outlineLevel="0" collapsed="false">
      <c r="A47" s="7" t="s">
        <v>131</v>
      </c>
      <c r="B47" s="7" t="s">
        <v>132</v>
      </c>
      <c r="C47" s="7" t="s">
        <v>133</v>
      </c>
      <c r="D47" s="8" t="n">
        <v>4</v>
      </c>
      <c r="E47" s="9" t="n">
        <v>0.387</v>
      </c>
      <c r="F47" s="9" t="n">
        <f aca="false">D47*E47</f>
        <v>1.548</v>
      </c>
      <c r="G47" s="2"/>
    </row>
    <row r="48" customFormat="false" ht="15.75" hidden="false" customHeight="false" outlineLevel="0" collapsed="false">
      <c r="A48" s="7" t="s">
        <v>134</v>
      </c>
      <c r="B48" s="7" t="s">
        <v>135</v>
      </c>
      <c r="C48" s="7" t="s">
        <v>136</v>
      </c>
      <c r="D48" s="8" t="n">
        <v>2</v>
      </c>
      <c r="E48" s="9" t="n">
        <v>0.439</v>
      </c>
      <c r="F48" s="9" t="n">
        <f aca="false">D48*E48</f>
        <v>0.878</v>
      </c>
      <c r="G48" s="2"/>
    </row>
    <row r="49" customFormat="false" ht="15.75" hidden="false" customHeight="false" outlineLevel="0" collapsed="false">
      <c r="A49" s="7" t="s">
        <v>137</v>
      </c>
      <c r="B49" s="7" t="s">
        <v>138</v>
      </c>
      <c r="C49" s="7" t="s">
        <v>139</v>
      </c>
      <c r="D49" s="8" t="n">
        <v>2</v>
      </c>
      <c r="E49" s="9" t="n">
        <v>0.404</v>
      </c>
      <c r="F49" s="9" t="n">
        <f aca="false">D49*E49</f>
        <v>0.808</v>
      </c>
      <c r="G49" s="2"/>
    </row>
    <row r="50" customFormat="false" ht="15.75" hidden="false" customHeight="false" outlineLevel="0" collapsed="false">
      <c r="A50" s="7" t="s">
        <v>140</v>
      </c>
      <c r="B50" s="7" t="s">
        <v>141</v>
      </c>
      <c r="C50" s="7" t="s">
        <v>142</v>
      </c>
      <c r="D50" s="8" t="n">
        <v>2</v>
      </c>
      <c r="E50" s="9" t="n">
        <v>2.06</v>
      </c>
      <c r="F50" s="9" t="n">
        <f aca="false">D50*E50</f>
        <v>4.12</v>
      </c>
      <c r="G50" s="2"/>
    </row>
    <row r="51" customFormat="false" ht="15.75" hidden="false" customHeight="false" outlineLevel="0" collapsed="false">
      <c r="A51" s="7" t="s">
        <v>143</v>
      </c>
      <c r="B51" s="7" t="s">
        <v>144</v>
      </c>
      <c r="C51" s="7" t="s">
        <v>145</v>
      </c>
      <c r="D51" s="8" t="n">
        <v>5</v>
      </c>
      <c r="E51" s="9" t="n">
        <v>1.51</v>
      </c>
      <c r="F51" s="9" t="n">
        <f aca="false">D51*E51</f>
        <v>7.55</v>
      </c>
      <c r="G51" s="2"/>
    </row>
    <row r="52" customFormat="false" ht="15.75" hidden="false" customHeight="false" outlineLevel="0" collapsed="false">
      <c r="A52" s="7" t="s">
        <v>146</v>
      </c>
      <c r="B52" s="7" t="s">
        <v>147</v>
      </c>
      <c r="C52" s="7" t="s">
        <v>148</v>
      </c>
      <c r="D52" s="8" t="n">
        <v>1</v>
      </c>
      <c r="E52" s="9" t="n">
        <v>0.232</v>
      </c>
      <c r="F52" s="9" t="n">
        <f aca="false">D52*E52</f>
        <v>0.232</v>
      </c>
      <c r="G52" s="2"/>
    </row>
    <row r="53" customFormat="false" ht="15.75" hidden="false" customHeight="false" outlineLevel="0" collapsed="false">
      <c r="A53" s="7" t="s">
        <v>149</v>
      </c>
      <c r="B53" s="7" t="s">
        <v>150</v>
      </c>
      <c r="C53" s="7" t="s">
        <v>151</v>
      </c>
      <c r="D53" s="8" t="n">
        <v>5</v>
      </c>
      <c r="E53" s="9" t="n">
        <v>3.45</v>
      </c>
      <c r="F53" s="9" t="n">
        <f aca="false">D53*E53</f>
        <v>17.25</v>
      </c>
      <c r="G53" s="2"/>
    </row>
    <row r="54" customFormat="false" ht="15.75" hidden="false" customHeight="false" outlineLevel="0" collapsed="false">
      <c r="A54" s="7" t="s">
        <v>152</v>
      </c>
      <c r="B54" s="7" t="s">
        <v>153</v>
      </c>
      <c r="C54" s="7" t="s">
        <v>154</v>
      </c>
      <c r="D54" s="8" t="n">
        <v>3</v>
      </c>
      <c r="E54" s="9" t="n">
        <v>3.45</v>
      </c>
      <c r="F54" s="9" t="n">
        <f aca="false">D54*E54</f>
        <v>10.35</v>
      </c>
      <c r="G54" s="2"/>
    </row>
    <row r="55" customFormat="false" ht="15.75" hidden="false" customHeight="false" outlineLevel="0" collapsed="false">
      <c r="A55" s="2"/>
      <c r="B55" s="2"/>
      <c r="C55" s="2"/>
      <c r="D55" s="3"/>
      <c r="E55" s="10" t="s">
        <v>155</v>
      </c>
      <c r="F55" s="11" t="n">
        <f aca="false">SUM(F6:F54)</f>
        <v>230.886</v>
      </c>
      <c r="G55" s="2"/>
    </row>
    <row r="56" customFormat="false" ht="15.75" hidden="false" customHeight="false" outlineLevel="0" collapsed="false">
      <c r="A56" s="12" t="s">
        <v>156</v>
      </c>
      <c r="B56" s="2"/>
      <c r="C56" s="2"/>
      <c r="D56" s="3"/>
      <c r="E56" s="2"/>
      <c r="F56" s="2"/>
      <c r="G56" s="2"/>
    </row>
    <row r="57" customFormat="false" ht="15.75" hidden="false" customHeight="false" outlineLevel="0" collapsed="false">
      <c r="A57" s="13" t="s">
        <v>157</v>
      </c>
      <c r="B57" s="13" t="s">
        <v>158</v>
      </c>
      <c r="C57" s="13" t="s">
        <v>159</v>
      </c>
      <c r="D57" s="14" t="n">
        <v>4</v>
      </c>
      <c r="E57" s="15" t="n">
        <v>0.81</v>
      </c>
      <c r="F57" s="15" t="n">
        <v>3.24</v>
      </c>
      <c r="G57" s="16" t="s">
        <v>160</v>
      </c>
    </row>
    <row r="58" customFormat="false" ht="15.75" hidden="false" customHeight="false" outlineLevel="0" collapsed="false">
      <c r="A58" s="13"/>
      <c r="B58" s="13" t="s">
        <v>161</v>
      </c>
      <c r="C58" s="13" t="s">
        <v>162</v>
      </c>
      <c r="D58" s="14" t="n">
        <v>2</v>
      </c>
      <c r="E58" s="15" t="n">
        <v>0.81</v>
      </c>
      <c r="F58" s="15" t="n">
        <v>1.62</v>
      </c>
      <c r="G58" s="16" t="s">
        <v>160</v>
      </c>
    </row>
    <row r="59" customFormat="false" ht="15.75" hidden="false" customHeight="false" outlineLevel="0" collapsed="false">
      <c r="A59" s="13"/>
      <c r="B59" s="13" t="s">
        <v>163</v>
      </c>
      <c r="C59" s="13" t="s">
        <v>164</v>
      </c>
      <c r="D59" s="14" t="n">
        <v>4</v>
      </c>
      <c r="E59" s="15" t="n">
        <v>0.81</v>
      </c>
      <c r="F59" s="15" t="n">
        <v>3.24</v>
      </c>
      <c r="G59" s="16" t="s">
        <v>160</v>
      </c>
    </row>
    <row r="60" customFormat="false" ht="15.75" hidden="false" customHeight="false" outlineLevel="0" collapsed="false">
      <c r="A60" s="17" t="s">
        <v>165</v>
      </c>
      <c r="B60" s="2"/>
      <c r="C60" s="2"/>
      <c r="D60" s="3"/>
      <c r="E60" s="2"/>
      <c r="F60" s="2"/>
      <c r="G60" s="2"/>
    </row>
  </sheetData>
  <hyperlinks>
    <hyperlink ref="A60" r:id="rId1" display="For USA : https://smallbear-electronics.mybigcommerce.com/abs-davies-1900-style-knob-for-knurled-shaft/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fr-BE</dc:language>
  <cp:lastModifiedBy/>
  <dcterms:modified xsi:type="dcterms:W3CDTF">2025-11-09T14:51:13Z</dcterms:modified>
  <cp:revision>3</cp:revision>
  <dc:subject/>
  <dc:title/>
</cp:coreProperties>
</file>